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05" yWindow="165" windowWidth="11280" windowHeight="117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Liste_OuiNon">'[1]Listes'!$A$2:$A$3</definedName>
    <definedName name="_xlnm.Print_Area" localSheetId="0">'Feuil1'!$B$2:$E$16</definedName>
  </definedNames>
  <calcPr fullCalcOnLoad="1"/>
</workbook>
</file>

<file path=xl/sharedStrings.xml><?xml version="1.0" encoding="utf-8"?>
<sst xmlns="http://schemas.openxmlformats.org/spreadsheetml/2006/main" count="19" uniqueCount="16">
  <si>
    <t>kg</t>
  </si>
  <si>
    <t>kg/m</t>
  </si>
  <si>
    <t>mm</t>
  </si>
  <si>
    <t>Bronze</t>
  </si>
  <si>
    <t>m</t>
  </si>
  <si>
    <t>Outter diameter</t>
  </si>
  <si>
    <t>Inner diameter</t>
  </si>
  <si>
    <t>Thickness</t>
  </si>
  <si>
    <t>Steel</t>
  </si>
  <si>
    <t>Stainless Steel</t>
  </si>
  <si>
    <t>Aluminum</t>
  </si>
  <si>
    <t>Length</t>
  </si>
  <si>
    <t>Weight</t>
  </si>
  <si>
    <t>Linear weight</t>
  </si>
  <si>
    <t>Pipe weighing</t>
  </si>
  <si>
    <t>kg/m3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</si>
</sst>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-David\Downloads\Paul87_Exe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Listes"/>
      <sheetName val="Feuil3"/>
    </sheetNames>
    <sheetDataSet>
      <sheetData sheetId="1">
        <row r="2">
          <cell r="A2" t="str">
            <v>Oui</v>
          </cell>
        </row>
        <row r="3">
          <cell r="A3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Z24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11.421875" defaultRowHeight="15"/>
  <cols>
    <col min="1" max="2" width="2.7109375" style="3" customWidth="1"/>
    <col min="3" max="3" width="26.7109375" style="3" customWidth="1"/>
    <col min="4" max="4" width="16.28125" style="3" customWidth="1"/>
    <col min="5" max="5" width="6.421875" style="3" customWidth="1"/>
    <col min="6" max="6" width="4.7109375" style="3" customWidth="1"/>
    <col min="7" max="7" width="2.7109375" style="3" customWidth="1"/>
    <col min="8" max="10" width="4.7109375" style="3" customWidth="1"/>
    <col min="11" max="11" width="2.7109375" style="3" customWidth="1"/>
    <col min="12" max="14" width="4.7109375" style="3" customWidth="1"/>
    <col min="15" max="15" width="2.7109375" style="3" customWidth="1"/>
    <col min="16" max="18" width="4.7109375" style="3" customWidth="1"/>
    <col min="19" max="19" width="2.7109375" style="3" customWidth="1"/>
    <col min="20" max="22" width="4.7109375" style="3" customWidth="1"/>
    <col min="23" max="23" width="2.7109375" style="3" customWidth="1"/>
    <col min="24" max="26" width="4.7109375" style="3" customWidth="1"/>
    <col min="27" max="27" width="2.7109375" style="3" customWidth="1"/>
    <col min="28" max="16384" width="11.421875" style="3" customWidth="1"/>
  </cols>
  <sheetData>
    <row r="3" spans="4:11" ht="15">
      <c r="D3" s="6" t="s">
        <v>14</v>
      </c>
      <c r="E3" s="6"/>
      <c r="F3" s="6"/>
      <c r="G3" s="6"/>
      <c r="H3" s="6"/>
      <c r="I3" s="6"/>
      <c r="J3" s="6"/>
      <c r="K3" s="4"/>
    </row>
    <row r="5" spans="3:26" ht="15">
      <c r="C5" s="2" t="s">
        <v>5</v>
      </c>
      <c r="D5" s="13">
        <v>610</v>
      </c>
      <c r="E5" s="2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3:26" ht="15">
      <c r="C6" s="2" t="s">
        <v>6</v>
      </c>
      <c r="D6" s="13"/>
      <c r="E6" s="2" t="s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3:26" ht="15">
      <c r="C7" s="2" t="s">
        <v>7</v>
      </c>
      <c r="D7" s="13">
        <v>36.53</v>
      </c>
      <c r="E7" s="2" t="s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3:26" ht="15">
      <c r="C8" s="13" t="s">
        <v>8</v>
      </c>
      <c r="D8" s="2">
        <f ca="1">VLOOKUP(C8,OFFSET(C20:D24,,,,2),2,FALSE)</f>
        <v>7800</v>
      </c>
      <c r="E8" s="5" t="s">
        <v>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3:26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3:26" ht="15">
      <c r="C11" s="5" t="s">
        <v>11</v>
      </c>
      <c r="D11" s="14">
        <v>12</v>
      </c>
      <c r="E11" s="5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3:26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3:26" ht="15">
      <c r="C13" s="5" t="s">
        <v>12</v>
      </c>
      <c r="D13" s="12">
        <f>IF(D7=0,((D5*10^(-3)/2)^2*PI()-(D6*10^(-3)/2)^2*PI())*D11*D8,((D5*10^(-3)/2)^2*PI()-((D5-2*D7)*10^(-3)/2)^2*PI())*D11*D8)</f>
        <v>6160.07638112702</v>
      </c>
      <c r="E13" s="2" t="s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3:5" ht="15">
      <c r="C14" s="5" t="s">
        <v>13</v>
      </c>
      <c r="D14" s="12">
        <f>IF(D7=0,((D5*10^(-3)/2)^2*PI()-(D6*10^(-3)/2)^2*PI())*D8,((D5*10^(-3)/2)^2*PI()-((D5-2*D7)*10^(-3)/2)^2*PI())*D8)</f>
        <v>513.3396984272516</v>
      </c>
      <c r="E14" s="3" t="s">
        <v>1</v>
      </c>
    </row>
    <row r="20" spans="3:4" ht="15">
      <c r="C20" s="7" t="s">
        <v>8</v>
      </c>
      <c r="D20" s="8">
        <v>7800</v>
      </c>
    </row>
    <row r="21" spans="3:4" ht="15">
      <c r="C21" s="1" t="s">
        <v>9</v>
      </c>
      <c r="D21" s="9">
        <v>8000</v>
      </c>
    </row>
    <row r="22" spans="3:4" ht="15">
      <c r="C22" s="1" t="s">
        <v>10</v>
      </c>
      <c r="D22" s="9">
        <v>2700</v>
      </c>
    </row>
    <row r="23" spans="3:4" ht="15">
      <c r="C23" s="1" t="s">
        <v>3</v>
      </c>
      <c r="D23" s="9">
        <v>8810</v>
      </c>
    </row>
    <row r="24" spans="3:4" ht="15">
      <c r="C24" s="10"/>
      <c r="D24" s="11"/>
    </row>
  </sheetData>
  <sheetProtection/>
  <dataValidations count="2">
    <dataValidation type="list" allowBlank="1" showInputMessage="1" showErrorMessage="1" promptTitle="Matiere" sqref="C8">
      <formula1>$C$20:$C$24</formula1>
    </dataValidation>
    <dataValidation type="custom" showInputMessage="1" showErrorMessage="1" promptTitle="Matière" prompt="Matière" sqref="C9">
      <formula1>"Acier;Alu"</formula1>
    </dataValidation>
  </dataValidation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27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</dc:creator>
  <cp:keywords/>
  <dc:description/>
  <cp:lastModifiedBy>Sébastien</cp:lastModifiedBy>
  <dcterms:created xsi:type="dcterms:W3CDTF">2013-01-23T09:30:28Z</dcterms:created>
  <dcterms:modified xsi:type="dcterms:W3CDTF">2013-12-24T13:08:06Z</dcterms:modified>
  <cp:category/>
  <cp:version/>
  <cp:contentType/>
  <cp:contentStatus/>
</cp:coreProperties>
</file>